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N\Desktop\"/>
    </mc:Choice>
  </mc:AlternateContent>
  <xr:revisionPtr revIDLastSave="0" documentId="13_ncr:1_{DBA6F51E-6848-4D73-A4CA-2BEA1865D4F7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Мордовский м.о." sheetId="1" r:id="rId1"/>
  </sheets>
  <definedNames>
    <definedName name="_xlnm.Print_Titles" localSheetId="0">'Мордовский м.о.'!$3:$4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M11" i="1"/>
  <c r="M8" i="1"/>
  <c r="M7" i="1"/>
  <c r="M6" i="1"/>
</calcChain>
</file>

<file path=xl/sharedStrings.xml><?xml version="1.0" encoding="utf-8"?>
<sst xmlns="http://schemas.openxmlformats.org/spreadsheetml/2006/main" count="39" uniqueCount="39">
  <si>
    <t>№ п/п</t>
  </si>
  <si>
    <t>Наименование национального, федерального проекта, государственной программы</t>
  </si>
  <si>
    <t>Наименование объекта/ мероприятия</t>
  </si>
  <si>
    <t>Срок реализации объекта/мероприятия</t>
  </si>
  <si>
    <t>Лимиты, тыс. руб.</t>
  </si>
  <si>
    <t>Касса от лимита, %</t>
  </si>
  <si>
    <t>Ход выполнения работ</t>
  </si>
  <si>
    <t>Мощность</t>
  </si>
  <si>
    <t>Всего</t>
  </si>
  <si>
    <t>ФБ</t>
  </si>
  <si>
    <t>ОБ</t>
  </si>
  <si>
    <t>МБ</t>
  </si>
  <si>
    <r>
      <rPr>
        <b/>
        <sz val="28"/>
        <color rgb="FF000000"/>
        <rFont val="PT Astra Serif"/>
        <family val="1"/>
        <charset val="1"/>
      </rPr>
      <t xml:space="preserve">Национальный проект «Культура» </t>
    </r>
    <r>
      <rPr>
        <b/>
        <sz val="28"/>
        <color rgb="FF000000"/>
        <rFont val="Times New Roman"/>
        <family val="1"/>
        <charset val="1"/>
      </rPr>
      <t>Региональный проект «Творческие люди»</t>
    </r>
  </si>
  <si>
    <r>
      <rPr>
        <b/>
        <sz val="28"/>
        <rFont val="Times New Roman"/>
        <family val="1"/>
        <charset val="1"/>
      </rPr>
      <t xml:space="preserve">Национальный проект «Жилье и городская среда»
</t>
    </r>
    <r>
      <rPr>
        <b/>
        <sz val="28"/>
        <color rgb="FF000000"/>
        <rFont val="Times New Roman"/>
        <family val="1"/>
        <charset val="1"/>
      </rPr>
      <t>Региональный проект «Формирование городской среды»</t>
    </r>
  </si>
  <si>
    <t>Национальный проект «Образование»
Региональный проект «Современная школа»</t>
  </si>
  <si>
    <r>
      <rPr>
        <b/>
        <sz val="28"/>
        <color rgb="FF000000"/>
        <rFont val="PT Astra Serif"/>
        <family val="1"/>
        <charset val="1"/>
      </rPr>
      <t xml:space="preserve">Национальный проект «Образование», </t>
    </r>
    <r>
      <rPr>
        <b/>
        <sz val="28"/>
        <color rgb="FFFF0000"/>
        <rFont val="Times New Roman"/>
        <family val="1"/>
        <charset val="1"/>
      </rPr>
      <t xml:space="preserve"> </t>
    </r>
    <r>
      <rPr>
        <b/>
        <sz val="28"/>
        <color rgb="FF000000"/>
        <rFont val="Times New Roman"/>
        <family val="1"/>
        <charset val="1"/>
      </rPr>
      <t>Региональный проект «Успех каждого ребенка»</t>
    </r>
  </si>
  <si>
    <t>Поставка и монтаж оборудования для нового кружка дополнительного образования «Школьный медиацентр»</t>
  </si>
  <si>
    <t>ИТОГО</t>
  </si>
  <si>
    <t>Приобретение книг для МБУК «Библиотека им. Богданова» р.п. Мордово</t>
  </si>
  <si>
    <t>Обустройство общественной территории (устройство тротуара) в р.п. Мордово, ул. Школьная</t>
  </si>
  <si>
    <t>0,280 км</t>
  </si>
  <si>
    <t>Текущий ремонт кабинетов химии, физики  Малолавровского ф-ла МБОУ «Новопокровская СОШ»</t>
  </si>
  <si>
    <t xml:space="preserve">Национальный проект «БПЛА» 
</t>
  </si>
  <si>
    <t xml:space="preserve">Государственная программа "Развитие транспортной системы и дорожного хозяйства Тамбовской области"
</t>
  </si>
  <si>
    <t>Подрядчик ООО "СтройПроектСервис", контракт от 11.03.2024. Работы завершены на 100%, кассовое освоение 100%</t>
  </si>
  <si>
    <t>Ремонт автомобильной дороги по ул. 2-я Революционная (от улицы Коммунальная до Ленинского проспекта) р.п. Мордово Мордовского мо</t>
  </si>
  <si>
    <t>Подрядчик ООО "СтройПроектСервис", контракт от 23.04.2024. Работы завершены на 100%, кассовое освоение 100%</t>
  </si>
  <si>
    <t>0,45 км</t>
  </si>
  <si>
    <t>Текущий ремонт и поставка оборудования в МБОУ «Оборонинская СОШ»</t>
  </si>
  <si>
    <t>Поставлено и смонтировано новое оборудование для детского кружка. Поставщик ООО "АльфаМед", дог. от 27.02.2024</t>
  </si>
  <si>
    <t>40 чел</t>
  </si>
  <si>
    <t>30 чел</t>
  </si>
  <si>
    <t>100 чел</t>
  </si>
  <si>
    <t>Отчет о реализации национальных проектов и отдельных федеральных проектов в Мордовском муниципальном округе в 2024 году</t>
  </si>
  <si>
    <t>(по состоянию на 01.01.2025 года)</t>
  </si>
  <si>
    <t>Поставлены книги</t>
  </si>
  <si>
    <t>1,0 тыс. экз.</t>
  </si>
  <si>
    <t>Проведен ремонт помещения</t>
  </si>
  <si>
    <t>Проведен ремонт, поставлено и смонтировано оборудование для видеонаблюдения. Поставщик ООО "Система безопасности", дог. от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</si>
</sst>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  <charset val="204"/>
    </font>
    <font>
      <b/>
      <sz val="28"/>
      <color rgb="FF000000"/>
      <name val="PT Astra Serif"/>
      <family val="1"/>
      <charset val="1"/>
    </font>
    <font>
      <sz val="28"/>
      <color rgb="FF000000"/>
      <name val="PT Astra Serif"/>
      <family val="1"/>
      <charset val="1"/>
    </font>
    <font>
      <b/>
      <sz val="28"/>
      <color rgb="FF000000"/>
      <name val="Times New Roman"/>
      <family val="1"/>
      <charset val="1"/>
    </font>
    <font>
      <b/>
      <sz val="28"/>
      <name val="Times New Roman"/>
      <family val="1"/>
      <charset val="1"/>
    </font>
    <font>
      <sz val="28"/>
      <color rgb="FF000000"/>
      <name val="Times New Roman"/>
      <family val="1"/>
      <charset val="1"/>
    </font>
    <font>
      <b/>
      <sz val="28"/>
      <color rgb="FFFF0000"/>
      <name val="Times New Roman"/>
      <family val="1"/>
      <charset val="1"/>
    </font>
    <font>
      <sz val="28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F1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1"/>
  <sheetViews>
    <sheetView tabSelected="1" zoomScale="29" zoomScaleNormal="29" workbookViewId="0">
      <selection activeCell="AG9" sqref="AG9"/>
    </sheetView>
  </sheetViews>
  <sheetFormatPr defaultColWidth="9.140625" defaultRowHeight="15" x14ac:dyDescent="0.25"/>
  <cols>
    <col min="2" max="2" width="49.85546875" customWidth="1"/>
    <col min="3" max="3" width="54.85546875" customWidth="1"/>
    <col min="4" max="4" width="36.28515625" customWidth="1"/>
    <col min="5" max="5" width="22.42578125" customWidth="1"/>
    <col min="6" max="6" width="24.42578125" customWidth="1"/>
    <col min="7" max="7" width="22.140625" customWidth="1"/>
    <col min="8" max="8" width="25" customWidth="1"/>
    <col min="9" max="9" width="30.5703125" customWidth="1"/>
    <col min="10" max="10" width="60.85546875" customWidth="1"/>
    <col min="11" max="11" width="31.85546875" customWidth="1"/>
    <col min="12" max="12" width="9.140625" hidden="1"/>
    <col min="13" max="13" width="17.28515625" hidden="1" customWidth="1"/>
    <col min="14" max="16" width="9.140625" hidden="1"/>
    <col min="17" max="17" width="13.42578125" hidden="1" customWidth="1"/>
    <col min="18" max="18" width="13" hidden="1" customWidth="1"/>
    <col min="19" max="24" width="9.140625" hidden="1"/>
  </cols>
  <sheetData>
    <row r="1" spans="1:13" ht="52.7" customHeight="1" x14ac:dyDescent="0.25">
      <c r="A1" s="9" t="s">
        <v>33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3" ht="63.95" customHeigh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3" ht="53.1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/>
      <c r="G3" s="10"/>
      <c r="H3" s="10"/>
      <c r="I3" s="10" t="s">
        <v>5</v>
      </c>
      <c r="J3" s="10" t="s">
        <v>6</v>
      </c>
      <c r="K3" s="10" t="s">
        <v>7</v>
      </c>
    </row>
    <row r="4" spans="1:13" ht="183.2" customHeight="1" x14ac:dyDescent="0.25">
      <c r="A4" s="10"/>
      <c r="B4" s="10"/>
      <c r="C4" s="10"/>
      <c r="D4" s="10"/>
      <c r="E4" s="2" t="s">
        <v>8</v>
      </c>
      <c r="F4" s="2" t="s">
        <v>9</v>
      </c>
      <c r="G4" s="2" t="s">
        <v>10</v>
      </c>
      <c r="H4" s="2" t="s">
        <v>11</v>
      </c>
      <c r="I4" s="10"/>
      <c r="J4" s="10"/>
      <c r="K4" s="10"/>
    </row>
    <row r="5" spans="1:13" ht="359.85" customHeight="1" x14ac:dyDescent="0.25">
      <c r="A5" s="3">
        <v>1</v>
      </c>
      <c r="B5" s="2" t="s">
        <v>12</v>
      </c>
      <c r="C5" s="3" t="s">
        <v>18</v>
      </c>
      <c r="D5" s="3">
        <v>2024</v>
      </c>
      <c r="E5" s="3">
        <v>550</v>
      </c>
      <c r="F5" s="4">
        <v>0</v>
      </c>
      <c r="G5" s="4">
        <v>0</v>
      </c>
      <c r="H5" s="3">
        <v>550</v>
      </c>
      <c r="I5" s="3">
        <v>100</v>
      </c>
      <c r="J5" s="3" t="s">
        <v>35</v>
      </c>
      <c r="K5" s="3" t="s">
        <v>36</v>
      </c>
    </row>
    <row r="6" spans="1:13" ht="341.25" customHeight="1" x14ac:dyDescent="0.25">
      <c r="A6" s="3">
        <v>2</v>
      </c>
      <c r="B6" s="1" t="s">
        <v>13</v>
      </c>
      <c r="C6" s="3" t="s">
        <v>19</v>
      </c>
      <c r="D6" s="3">
        <v>2024</v>
      </c>
      <c r="E6" s="3">
        <v>1815.2</v>
      </c>
      <c r="F6" s="3">
        <v>1777.1</v>
      </c>
      <c r="G6" s="3">
        <v>36.299999999999997</v>
      </c>
      <c r="H6" s="3">
        <v>1.8</v>
      </c>
      <c r="I6" s="3">
        <v>100</v>
      </c>
      <c r="J6" s="3" t="s">
        <v>24</v>
      </c>
      <c r="K6" s="3" t="s">
        <v>20</v>
      </c>
      <c r="M6">
        <f>E6*I6/100</f>
        <v>1815.2</v>
      </c>
    </row>
    <row r="7" spans="1:13" ht="329.65" customHeight="1" x14ac:dyDescent="0.25">
      <c r="A7" s="3">
        <v>3</v>
      </c>
      <c r="B7" s="2" t="s">
        <v>14</v>
      </c>
      <c r="C7" s="3" t="s">
        <v>21</v>
      </c>
      <c r="D7" s="3">
        <v>2024</v>
      </c>
      <c r="E7" s="3">
        <v>50</v>
      </c>
      <c r="F7" s="3">
        <v>0</v>
      </c>
      <c r="G7" s="3">
        <v>0</v>
      </c>
      <c r="H7" s="3">
        <v>50</v>
      </c>
      <c r="I7" s="3">
        <v>100</v>
      </c>
      <c r="J7" s="3" t="s">
        <v>37</v>
      </c>
      <c r="K7" s="3" t="s">
        <v>30</v>
      </c>
      <c r="M7">
        <f>E7*I7/100</f>
        <v>50</v>
      </c>
    </row>
    <row r="8" spans="1:13" ht="307.5" customHeight="1" x14ac:dyDescent="0.25">
      <c r="A8" s="3">
        <v>4</v>
      </c>
      <c r="B8" s="2" t="s">
        <v>15</v>
      </c>
      <c r="C8" s="3" t="s">
        <v>16</v>
      </c>
      <c r="D8" s="3">
        <v>2024</v>
      </c>
      <c r="E8" s="3">
        <v>173.9</v>
      </c>
      <c r="F8" s="3">
        <v>170.2</v>
      </c>
      <c r="G8" s="3">
        <v>3.5</v>
      </c>
      <c r="H8" s="3">
        <v>0.2</v>
      </c>
      <c r="I8" s="3">
        <v>100</v>
      </c>
      <c r="J8" s="3" t="s">
        <v>29</v>
      </c>
      <c r="K8" s="3" t="s">
        <v>31</v>
      </c>
      <c r="M8">
        <f>E8*I8/100</f>
        <v>173.9</v>
      </c>
    </row>
    <row r="9" spans="1:13" ht="307.5" customHeight="1" x14ac:dyDescent="0.25">
      <c r="A9" s="3">
        <v>5</v>
      </c>
      <c r="B9" s="2" t="s">
        <v>22</v>
      </c>
      <c r="C9" s="3" t="s">
        <v>28</v>
      </c>
      <c r="D9" s="3">
        <v>2024</v>
      </c>
      <c r="E9" s="3">
        <v>253.9</v>
      </c>
      <c r="F9" s="3">
        <v>0</v>
      </c>
      <c r="G9" s="3">
        <v>0</v>
      </c>
      <c r="H9" s="3">
        <v>253.9</v>
      </c>
      <c r="I9" s="3">
        <v>100</v>
      </c>
      <c r="J9" s="3" t="s">
        <v>38</v>
      </c>
      <c r="K9" s="3" t="s">
        <v>32</v>
      </c>
    </row>
    <row r="10" spans="1:13" ht="409.5" hidden="1" customHeight="1" x14ac:dyDescent="0.25">
      <c r="A10" s="3">
        <v>6</v>
      </c>
      <c r="B10" s="6" t="s">
        <v>23</v>
      </c>
      <c r="C10" s="5" t="s">
        <v>25</v>
      </c>
      <c r="D10" s="3">
        <v>2024</v>
      </c>
      <c r="E10" s="3">
        <v>7457.7</v>
      </c>
      <c r="F10" s="3">
        <v>0</v>
      </c>
      <c r="G10" s="3">
        <v>7308.6</v>
      </c>
      <c r="H10" s="3">
        <v>149.1</v>
      </c>
      <c r="I10" s="3">
        <v>100</v>
      </c>
      <c r="J10" s="3" t="s">
        <v>26</v>
      </c>
      <c r="K10" s="3" t="s">
        <v>27</v>
      </c>
    </row>
    <row r="11" spans="1:13" ht="55.5" customHeight="1" x14ac:dyDescent="0.5">
      <c r="A11" s="7" t="s">
        <v>17</v>
      </c>
      <c r="B11" s="7"/>
      <c r="C11" s="7"/>
      <c r="D11" s="7"/>
      <c r="E11" s="11">
        <f>SUM(E5:E9)</f>
        <v>2843</v>
      </c>
      <c r="F11" s="11">
        <f>SUM(F5:F9)</f>
        <v>1947.3</v>
      </c>
      <c r="G11" s="11">
        <f>SUM(G5:G9)</f>
        <v>39.799999999999997</v>
      </c>
      <c r="H11" s="11">
        <f>SUM(H5:H9)</f>
        <v>855.9</v>
      </c>
      <c r="I11" s="8"/>
      <c r="J11" s="8"/>
      <c r="K11" s="8"/>
      <c r="M11" t="e">
        <f>SUM(#REF!)</f>
        <v>#REF!</v>
      </c>
    </row>
  </sheetData>
  <mergeCells count="12">
    <mergeCell ref="A11:D11"/>
    <mergeCell ref="I11:K11"/>
    <mergeCell ref="A1:K1"/>
    <mergeCell ref="A2:K2"/>
    <mergeCell ref="A3:A4"/>
    <mergeCell ref="B3:B4"/>
    <mergeCell ref="C3:C4"/>
    <mergeCell ref="D3:D4"/>
    <mergeCell ref="E3:H3"/>
    <mergeCell ref="I3:I4"/>
    <mergeCell ref="J3:J4"/>
    <mergeCell ref="K3:K4"/>
  </mergeCells>
  <printOptions horizontalCentered="1"/>
  <pageMargins left="0.22430555555555601" right="0.164583333333333" top="0.50208333333333299" bottom="0.25555555555555598" header="0.33541666666666697" footer="0.511811023622047"/>
  <pageSetup paperSize="9" scale="28" orientation="portrait" horizontalDpi="300" verticalDpi="300" r:id="rId1"/>
  <headerFooter>
    <oddHeader>&amp;C&amp;"Times New Roman,Обычный"&amp;12Страница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Мордовский м.о.</vt:lpstr>
      <vt:lpstr>'Мордовский м.о.'!Заголовки_для_печати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strateg19</dc:creator>
  <dc:description/>
  <cp:lastModifiedBy>PTN</cp:lastModifiedBy>
  <cp:revision>215</cp:revision>
  <cp:lastPrinted>2024-06-13T08:54:44Z</cp:lastPrinted>
  <dcterms:created xsi:type="dcterms:W3CDTF">2023-07-13T11:17:46Z</dcterms:created>
  <dcterms:modified xsi:type="dcterms:W3CDTF">2025-01-28T06:15:50Z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